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Docu\leo\wok en water\"/>
    </mc:Choice>
  </mc:AlternateContent>
  <xr:revisionPtr revIDLastSave="0" documentId="8_{C6651193-4555-4DD4-A5C5-587D5DAE2315}" xr6:coauthVersionLast="47" xr6:coauthVersionMax="47" xr10:uidLastSave="{00000000-0000-0000-0000-000000000000}"/>
  <bookViews>
    <workbookView xWindow="3510" yWindow="3510" windowWidth="21600" windowHeight="11295" xr2:uid="{E67BDC8D-BC3F-498F-91D0-A53CB6E560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1" l="1"/>
  <c r="G34" i="1"/>
  <c r="G16" i="1"/>
  <c r="G11" i="1"/>
  <c r="H23" i="1"/>
  <c r="J16" i="1"/>
  <c r="D23" i="1"/>
  <c r="J46" i="1"/>
  <c r="J34" i="1"/>
  <c r="J11" i="1"/>
  <c r="G49" i="1" l="1"/>
  <c r="J18" i="1"/>
  <c r="G18" i="1"/>
  <c r="J49" i="1"/>
</calcChain>
</file>

<file path=xl/sharedStrings.xml><?xml version="1.0" encoding="utf-8"?>
<sst xmlns="http://schemas.openxmlformats.org/spreadsheetml/2006/main" count="34" uniqueCount="33">
  <si>
    <t>Geldmiddelen Triodos en PayPal</t>
  </si>
  <si>
    <t>Totaal bezittingen</t>
  </si>
  <si>
    <t>Voorziening groot onderhoud</t>
  </si>
  <si>
    <t>Nog te betalen posten</t>
  </si>
  <si>
    <t>Donaties (maandelijks)</t>
  </si>
  <si>
    <t>Donaties (overige, ondermeer Zoom)</t>
  </si>
  <si>
    <t>Gebruikskosten Zendo</t>
  </si>
  <si>
    <t>Onkosten leraar</t>
  </si>
  <si>
    <t>Administratiekosten</t>
  </si>
  <si>
    <t>Kosten website</t>
  </si>
  <si>
    <t>Kosten Zoom</t>
  </si>
  <si>
    <t>Studiemateriaal</t>
  </si>
  <si>
    <t xml:space="preserve">Rentekosten </t>
  </si>
  <si>
    <t>Diverse kosten</t>
  </si>
  <si>
    <t>Bezittingen</t>
  </si>
  <si>
    <t>(A)</t>
  </si>
  <si>
    <t>Schulden</t>
  </si>
  <si>
    <t>(B)</t>
  </si>
  <si>
    <t>Ontwikkeling kapitaal</t>
  </si>
  <si>
    <t>(A-B)</t>
  </si>
  <si>
    <t xml:space="preserve">Inkomsten </t>
  </si>
  <si>
    <t>Uitgaven</t>
  </si>
  <si>
    <t>Bezittingen en schulden per 31-12-2025/2024</t>
  </si>
  <si>
    <t>Resultaat 2025</t>
  </si>
  <si>
    <t>Inkomsten en uitgaven 2025</t>
  </si>
  <si>
    <t>Kapitaal per 31-12-2025</t>
  </si>
  <si>
    <t>Legaat, erfenis</t>
  </si>
  <si>
    <t>Vervoerskosten</t>
  </si>
  <si>
    <t>Kosten retraites</t>
  </si>
  <si>
    <t>LK: 18-3-2026</t>
  </si>
  <si>
    <t>Kapitaal 1-1-2025</t>
  </si>
  <si>
    <t>Kapitaal 31-12-2025</t>
  </si>
  <si>
    <t>Stichting Wolk en Water te Langelille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</si>
</sst>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" fontId="0" fillId="0" borderId="0" xfId="0" applyNumberFormat="1"/>
    <xf numFmtId="4" fontId="0" fillId="0" borderId="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0" fontId="0" fillId="0" borderId="0" xfId="0" applyFont="1"/>
    <xf numFmtId="4" fontId="0" fillId="0" borderId="0" xfId="0" quotePrefix="1" applyNumberFormat="1"/>
    <xf numFmtId="4" fontId="0" fillId="0" borderId="0" xfId="0" applyNumberFormat="1" applyBorder="1"/>
    <xf numFmtId="0" fontId="0" fillId="0" borderId="1" xfId="0" applyBorder="1" applyAlignment="1">
      <alignment horizontal="center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7FC0-022D-4D6B-A79B-E6A7E7202D62}">
  <sheetPr>
    <pageSetUpPr fitToPage="1"/>
  </sheetPr>
  <dimension ref="A3:O59"/>
  <sheetViews>
    <sheetView tabSelected="1" topLeftCell="A10" workbookViewId="0">
      <selection activeCell="O15" sqref="O15"/>
    </sheetView>
  </sheetViews>
  <sheetFormatPr defaultRowHeight="15" x14ac:dyDescent="0.25"/>
  <sheetData>
    <row r="3" spans="1:15" x14ac:dyDescent="0.25">
      <c r="F3" s="11"/>
    </row>
    <row r="4" spans="1:15" x14ac:dyDescent="0.25">
      <c r="A4" s="1" t="s">
        <v>32</v>
      </c>
      <c r="B4" s="1"/>
      <c r="C4" s="1"/>
      <c r="D4" s="1"/>
    </row>
    <row r="6" spans="1:15" x14ac:dyDescent="0.25">
      <c r="A6" s="1" t="s">
        <v>22</v>
      </c>
    </row>
    <row r="7" spans="1:15" x14ac:dyDescent="0.25">
      <c r="E7" s="10">
        <v>2025</v>
      </c>
      <c r="F7" s="10">
        <v>2025</v>
      </c>
      <c r="G7" s="10">
        <v>2025</v>
      </c>
      <c r="H7" s="10">
        <v>2024</v>
      </c>
      <c r="I7" s="10">
        <v>2024</v>
      </c>
      <c r="J7" s="10">
        <v>2024</v>
      </c>
    </row>
    <row r="8" spans="1:15" x14ac:dyDescent="0.25">
      <c r="A8" s="1" t="s">
        <v>14</v>
      </c>
    </row>
    <row r="9" spans="1:15" x14ac:dyDescent="0.25">
      <c r="A9" t="s">
        <v>0</v>
      </c>
      <c r="D9" s="3"/>
      <c r="E9" s="3"/>
      <c r="F9" s="3"/>
      <c r="G9" s="3">
        <v>6031.14</v>
      </c>
      <c r="H9" s="3"/>
      <c r="I9" s="3"/>
      <c r="J9" s="3">
        <v>5279.37</v>
      </c>
      <c r="K9" s="3"/>
      <c r="L9" s="3"/>
      <c r="M9" s="3"/>
      <c r="N9" s="3"/>
      <c r="O9" s="3"/>
    </row>
    <row r="10" spans="1:15" x14ac:dyDescent="0.25">
      <c r="D10" s="3"/>
      <c r="E10" s="3"/>
      <c r="F10" s="3"/>
      <c r="G10" s="4"/>
      <c r="H10" s="3"/>
      <c r="I10" s="3"/>
      <c r="J10" s="4"/>
      <c r="K10" s="3"/>
      <c r="L10" s="3"/>
      <c r="M10" s="3"/>
      <c r="N10" s="3"/>
      <c r="O10" s="3"/>
    </row>
    <row r="11" spans="1:15" x14ac:dyDescent="0.25">
      <c r="A11" s="7" t="s">
        <v>1</v>
      </c>
      <c r="D11" s="8" t="s">
        <v>15</v>
      </c>
      <c r="E11" s="8"/>
      <c r="G11" s="9">
        <f>SUM(G9)</f>
        <v>6031.14</v>
      </c>
      <c r="H11" s="8"/>
      <c r="J11" s="9">
        <f>SUM(J9)</f>
        <v>5279.37</v>
      </c>
      <c r="K11" s="3"/>
      <c r="L11" s="3"/>
      <c r="M11" s="3"/>
      <c r="N11" s="3"/>
      <c r="O11" s="3"/>
    </row>
    <row r="12" spans="1:15" x14ac:dyDescent="0.25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1" t="s">
        <v>16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t="s">
        <v>2</v>
      </c>
      <c r="D14" s="3"/>
      <c r="E14" s="3"/>
      <c r="F14" s="3">
        <v>0</v>
      </c>
      <c r="H14" s="3"/>
      <c r="I14" s="3">
        <v>2174.5500000000002</v>
      </c>
      <c r="K14" s="3"/>
      <c r="L14" s="3"/>
      <c r="M14" s="3"/>
      <c r="N14" s="3"/>
      <c r="O14" s="3"/>
    </row>
    <row r="15" spans="1:15" x14ac:dyDescent="0.25">
      <c r="A15" t="s">
        <v>3</v>
      </c>
      <c r="D15" s="3"/>
      <c r="E15" s="3"/>
      <c r="F15" s="4">
        <v>2417.38</v>
      </c>
      <c r="H15" s="3"/>
      <c r="I15" s="4">
        <v>242.83</v>
      </c>
      <c r="K15" s="3"/>
      <c r="L15" s="3"/>
      <c r="M15" s="3"/>
      <c r="N15" s="3"/>
      <c r="O15" s="3"/>
    </row>
    <row r="16" spans="1:15" x14ac:dyDescent="0.25">
      <c r="D16" s="8" t="s">
        <v>17</v>
      </c>
      <c r="E16" s="8"/>
      <c r="F16" s="3"/>
      <c r="G16" s="9">
        <f>SUM(F14:F15)</f>
        <v>2417.38</v>
      </c>
      <c r="H16" s="8"/>
      <c r="I16" s="3"/>
      <c r="J16" s="9">
        <f>SUM(I14:I15)</f>
        <v>2417.38</v>
      </c>
      <c r="K16" s="3"/>
      <c r="L16" s="3"/>
      <c r="M16" s="3"/>
      <c r="N16" s="3"/>
      <c r="O16" s="3"/>
    </row>
    <row r="17" spans="1:15" x14ac:dyDescent="0.25">
      <c r="D17" s="8"/>
      <c r="E17" s="8"/>
      <c r="F17" s="3"/>
      <c r="G17" s="4"/>
      <c r="H17" s="8"/>
      <c r="I17" s="3"/>
      <c r="J17" s="4"/>
      <c r="K17" s="3"/>
      <c r="L17" s="3"/>
      <c r="M17" s="3"/>
      <c r="N17" s="3"/>
      <c r="O17" s="3"/>
    </row>
    <row r="18" spans="1:15" ht="15.75" thickBot="1" x14ac:dyDescent="0.3">
      <c r="A18" s="1" t="s">
        <v>25</v>
      </c>
      <c r="D18" s="8" t="s">
        <v>19</v>
      </c>
      <c r="E18" s="8"/>
      <c r="F18" s="3"/>
      <c r="G18" s="5">
        <f>SUM(G11-G16)</f>
        <v>3613.76</v>
      </c>
      <c r="H18" s="8"/>
      <c r="I18" s="3"/>
      <c r="J18" s="5">
        <f>SUM(J11-J16)</f>
        <v>2861.99</v>
      </c>
      <c r="K18" s="3"/>
      <c r="L18" s="3"/>
      <c r="M18" s="3"/>
      <c r="N18" s="3"/>
      <c r="O18" s="3"/>
    </row>
    <row r="19" spans="1:15" ht="15.75" thickTop="1" x14ac:dyDescent="0.25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2" t="s">
        <v>18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t="s">
        <v>30</v>
      </c>
      <c r="D21" s="3">
        <v>2861.99</v>
      </c>
      <c r="E21" s="3"/>
      <c r="H21" s="3">
        <v>2695.98</v>
      </c>
      <c r="K21" s="3"/>
      <c r="L21" s="3"/>
      <c r="M21" s="3"/>
      <c r="N21" s="3"/>
      <c r="O21" s="3"/>
    </row>
    <row r="22" spans="1:15" x14ac:dyDescent="0.25">
      <c r="A22" t="s">
        <v>23</v>
      </c>
      <c r="D22" s="4">
        <v>751.77</v>
      </c>
      <c r="E22" s="9"/>
      <c r="H22" s="4">
        <v>166.01</v>
      </c>
      <c r="K22" s="3"/>
      <c r="L22" s="3"/>
      <c r="M22" s="3"/>
      <c r="N22" s="3"/>
      <c r="O22" s="3"/>
    </row>
    <row r="23" spans="1:15" ht="15.75" thickBot="1" x14ac:dyDescent="0.3">
      <c r="A23" t="s">
        <v>31</v>
      </c>
      <c r="D23" s="5">
        <f>SUM(D21:D22)</f>
        <v>3613.7599999999998</v>
      </c>
      <c r="E23" s="9"/>
      <c r="H23" s="5">
        <f>SUM(H21:H22)</f>
        <v>2861.99</v>
      </c>
      <c r="K23" s="3"/>
      <c r="L23" s="3"/>
      <c r="M23" s="3"/>
      <c r="N23" s="3"/>
      <c r="O23" s="3"/>
    </row>
    <row r="24" spans="1:15" ht="15.75" thickTop="1" x14ac:dyDescent="0.25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1" t="s">
        <v>24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1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1" t="s">
        <v>20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t="s">
        <v>4</v>
      </c>
      <c r="D31" s="3"/>
      <c r="E31" s="3"/>
      <c r="F31" s="3"/>
      <c r="G31" s="3">
        <v>1260.04</v>
      </c>
      <c r="H31" s="3"/>
      <c r="I31" s="3"/>
      <c r="J31" s="3">
        <v>1985.04</v>
      </c>
      <c r="K31" s="3"/>
      <c r="L31" s="3"/>
      <c r="M31" s="3"/>
      <c r="N31" s="3"/>
      <c r="O31" s="3"/>
    </row>
    <row r="32" spans="1:15" x14ac:dyDescent="0.25">
      <c r="A32" t="s">
        <v>5</v>
      </c>
      <c r="D32" s="3"/>
      <c r="E32" s="3"/>
      <c r="F32" s="3"/>
      <c r="G32" s="9">
        <v>1409.21</v>
      </c>
      <c r="H32" s="9"/>
      <c r="I32" s="9"/>
      <c r="J32" s="9">
        <v>938.07</v>
      </c>
      <c r="K32" s="3"/>
      <c r="L32" s="3"/>
      <c r="M32" s="3"/>
      <c r="N32" s="3"/>
      <c r="O32" s="3"/>
    </row>
    <row r="33" spans="1:15" x14ac:dyDescent="0.25">
      <c r="A33" s="7" t="s">
        <v>26</v>
      </c>
      <c r="D33" s="3"/>
      <c r="E33" s="3"/>
      <c r="F33" s="3"/>
      <c r="G33" s="4">
        <v>1000</v>
      </c>
      <c r="H33" s="3"/>
      <c r="I33" s="3"/>
      <c r="J33" s="4"/>
      <c r="K33" s="3"/>
      <c r="L33" s="3"/>
      <c r="M33" s="3"/>
      <c r="N33" s="3"/>
      <c r="O33" s="3"/>
    </row>
    <row r="34" spans="1:15" x14ac:dyDescent="0.25">
      <c r="D34" s="3"/>
      <c r="E34" s="3"/>
      <c r="F34" s="3"/>
      <c r="G34" s="3">
        <f>SUM(G31:G33)</f>
        <v>3669.25</v>
      </c>
      <c r="H34" s="3"/>
      <c r="I34" s="3"/>
      <c r="J34" s="3">
        <f>SUM(J31:J32)</f>
        <v>2923.11</v>
      </c>
      <c r="K34" s="3"/>
      <c r="L34" s="3"/>
      <c r="M34" s="3"/>
      <c r="N34" s="3"/>
      <c r="O34" s="3"/>
    </row>
    <row r="35" spans="1:15" x14ac:dyDescent="0.25">
      <c r="A35" s="1" t="s">
        <v>21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7" t="s">
        <v>28</v>
      </c>
      <c r="D36" s="3"/>
      <c r="E36" s="3"/>
      <c r="F36" s="3">
        <v>159.28</v>
      </c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t="s">
        <v>6</v>
      </c>
      <c r="D37" s="3"/>
      <c r="E37" s="3"/>
      <c r="F37" s="3">
        <v>1104.6199999999999</v>
      </c>
      <c r="G37" s="3"/>
      <c r="H37" s="3"/>
      <c r="I37" s="3">
        <v>1097.08</v>
      </c>
      <c r="J37" s="3"/>
      <c r="K37" s="3"/>
      <c r="L37" s="3"/>
      <c r="M37" s="3"/>
      <c r="N37" s="3"/>
      <c r="O37" s="3"/>
    </row>
    <row r="38" spans="1:15" x14ac:dyDescent="0.25">
      <c r="A38" t="s">
        <v>7</v>
      </c>
      <c r="D38" s="3"/>
      <c r="E38" s="3"/>
      <c r="F38" s="3">
        <v>840</v>
      </c>
      <c r="G38" s="3"/>
      <c r="H38" s="3"/>
      <c r="I38" s="3">
        <v>840</v>
      </c>
      <c r="J38" s="3"/>
      <c r="K38" s="3"/>
      <c r="L38" s="3"/>
      <c r="M38" s="3"/>
      <c r="N38" s="3"/>
      <c r="O38" s="3"/>
    </row>
    <row r="39" spans="1:15" x14ac:dyDescent="0.25">
      <c r="A39" t="s">
        <v>27</v>
      </c>
      <c r="D39" s="3"/>
      <c r="E39" s="3"/>
      <c r="F39" s="3">
        <v>84.94</v>
      </c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t="s">
        <v>8</v>
      </c>
      <c r="D40" s="3"/>
      <c r="E40" s="3"/>
      <c r="F40" s="3">
        <v>41.35</v>
      </c>
      <c r="G40" s="3"/>
      <c r="H40" s="3"/>
      <c r="I40" s="3">
        <v>105.43</v>
      </c>
      <c r="J40" s="3"/>
      <c r="K40" s="3"/>
      <c r="L40" s="3"/>
      <c r="M40" s="3"/>
      <c r="N40" s="3"/>
      <c r="O40" s="3"/>
    </row>
    <row r="41" spans="1:15" x14ac:dyDescent="0.25">
      <c r="A41" t="s">
        <v>9</v>
      </c>
      <c r="D41" s="3"/>
      <c r="E41" s="3"/>
      <c r="F41" s="3">
        <v>327.67</v>
      </c>
      <c r="G41" s="3"/>
      <c r="H41" s="3"/>
      <c r="I41" s="3">
        <v>290.39999999999998</v>
      </c>
      <c r="J41" s="3"/>
      <c r="K41" s="3"/>
      <c r="L41" s="3"/>
      <c r="M41" s="3"/>
      <c r="N41" s="3"/>
      <c r="O41" s="3"/>
    </row>
    <row r="42" spans="1:15" x14ac:dyDescent="0.25">
      <c r="A42" t="s">
        <v>10</v>
      </c>
      <c r="D42" s="3"/>
      <c r="E42" s="3"/>
      <c r="F42" s="3">
        <v>181.38</v>
      </c>
      <c r="G42" s="3"/>
      <c r="H42" s="3"/>
      <c r="I42" s="3">
        <v>181.38</v>
      </c>
      <c r="J42" s="3"/>
      <c r="K42" s="3"/>
      <c r="L42" s="3"/>
      <c r="M42" s="3"/>
      <c r="N42" s="3"/>
      <c r="O42" s="3"/>
    </row>
    <row r="43" spans="1:15" x14ac:dyDescent="0.25">
      <c r="A43" t="s">
        <v>11</v>
      </c>
      <c r="D43" s="3"/>
      <c r="E43" s="3"/>
      <c r="F43" s="3">
        <v>0</v>
      </c>
      <c r="G43" s="3"/>
      <c r="H43" s="3"/>
      <c r="I43" s="3">
        <v>59.9</v>
      </c>
      <c r="J43" s="3"/>
      <c r="K43" s="3"/>
      <c r="L43" s="3"/>
      <c r="M43" s="3"/>
      <c r="N43" s="3"/>
      <c r="O43" s="3"/>
    </row>
    <row r="44" spans="1:15" x14ac:dyDescent="0.25">
      <c r="A44" t="s">
        <v>12</v>
      </c>
      <c r="D44" s="3"/>
      <c r="E44" s="3"/>
      <c r="F44" s="3">
        <v>178.24</v>
      </c>
      <c r="G44" s="3"/>
      <c r="H44" s="3"/>
      <c r="I44" s="3">
        <v>162.91</v>
      </c>
      <c r="J44" s="3"/>
      <c r="K44" s="3"/>
      <c r="L44" s="3"/>
      <c r="M44" s="3"/>
      <c r="N44" s="3"/>
      <c r="O44" s="3"/>
    </row>
    <row r="45" spans="1:15" x14ac:dyDescent="0.25">
      <c r="A45" t="s">
        <v>13</v>
      </c>
      <c r="D45" s="3"/>
      <c r="E45" s="3"/>
      <c r="F45" s="3"/>
      <c r="G45" s="3"/>
      <c r="H45" s="3"/>
      <c r="I45" s="3">
        <v>20</v>
      </c>
      <c r="J45" s="3"/>
      <c r="K45" s="3"/>
      <c r="L45" s="3"/>
      <c r="M45" s="3"/>
      <c r="N45" s="3"/>
      <c r="O45" s="3"/>
    </row>
    <row r="46" spans="1:15" x14ac:dyDescent="0.25">
      <c r="D46" s="3"/>
      <c r="E46" s="3"/>
      <c r="F46" s="4"/>
      <c r="G46" s="3">
        <f>SUM(F36:F45)</f>
        <v>2917.4799999999996</v>
      </c>
      <c r="H46" s="3"/>
      <c r="I46" s="4"/>
      <c r="J46" s="3">
        <f>SUM(I37:I46)</f>
        <v>2757.1</v>
      </c>
      <c r="K46" s="3"/>
      <c r="L46" s="3"/>
      <c r="M46" s="3"/>
      <c r="N46" s="3"/>
      <c r="O46" s="3"/>
    </row>
    <row r="47" spans="1:15" x14ac:dyDescent="0.25">
      <c r="D47" s="3"/>
      <c r="E47" s="3"/>
      <c r="F47" s="3"/>
      <c r="G47" s="4"/>
      <c r="H47" s="3"/>
      <c r="I47" s="3"/>
      <c r="J47" s="4"/>
      <c r="K47" s="3"/>
      <c r="L47" s="3"/>
      <c r="M47" s="3"/>
      <c r="N47" s="3"/>
      <c r="O47" s="3"/>
    </row>
    <row r="48" spans="1:15" x14ac:dyDescent="0.2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5.75" thickBot="1" x14ac:dyDescent="0.3">
      <c r="A49" t="s">
        <v>23</v>
      </c>
      <c r="D49" s="3"/>
      <c r="E49" s="3"/>
      <c r="F49" s="3"/>
      <c r="G49" s="6">
        <f>SUM(G34-G46)</f>
        <v>751.77000000000044</v>
      </c>
      <c r="H49" s="3"/>
      <c r="I49" s="3"/>
      <c r="J49" s="6">
        <f>SUM(J34-J46)</f>
        <v>166.01000000000022</v>
      </c>
      <c r="K49" s="3"/>
      <c r="L49" s="3"/>
      <c r="M49" s="3"/>
      <c r="N49" s="3"/>
      <c r="O49" s="3"/>
    </row>
    <row r="50" spans="1:15" ht="15.75" thickTop="1" x14ac:dyDescent="0.25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x14ac:dyDescent="0.25">
      <c r="A51" t="s">
        <v>29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x14ac:dyDescent="0.25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x14ac:dyDescent="0.25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x14ac:dyDescent="0.25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</sheetData>
  <pageMargins left="0.70866141732283472" right="0.70866141732283472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Koot</dc:creator>
  <cp:lastModifiedBy>User</cp:lastModifiedBy>
  <cp:lastPrinted>2026-03-26T11:02:51Z</cp:lastPrinted>
  <dcterms:created xsi:type="dcterms:W3CDTF">2025-03-31T07:37:25Z</dcterms:created>
  <dcterms:modified xsi:type="dcterms:W3CDTF">2026-03-26T11:03:07Z</dcterms:modified>
</cp:coreProperties>
</file>